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6380" windowHeight="8190" activeTab="0"/>
  </bookViews>
  <sheets>
    <sheet name="Feuil1" sheetId="1" r:id="rId1"/>
  </sheets>
  <externalReferences>
    <externalReference r:id="rId4"/>
  </externalReferences>
  <definedNames>
    <definedName name="choix">#REF!</definedName>
    <definedName name="Pignon">'[1]Feuil1'!$X$4:$X$28</definedName>
    <definedName name="Test">#REF!</definedName>
    <definedName name="Tour">'[1]Feuil1'!$Y$4:$Y$21</definedName>
    <definedName name="_xlnm.Print_Area" localSheetId="0">'Feuil1'!$B$2:$L$28</definedName>
  </definedNames>
  <calcPr fullCalcOnLoad="1"/>
</workbook>
</file>

<file path=xl/sharedStrings.xml><?xml version="1.0" encoding="utf-8"?>
<sst xmlns="http://schemas.openxmlformats.org/spreadsheetml/2006/main" count="18" uniqueCount="13">
  <si>
    <t>Calculez votre fréquence cardiaque suivant votre âge et le type de randonnée</t>
  </si>
  <si>
    <t>Saisissez votre âge et votre fréquence au repos</t>
  </si>
  <si>
    <t>Réalisé pour</t>
  </si>
  <si>
    <t>Votre âge ?</t>
  </si>
  <si>
    <t>Fréquence repos ?</t>
  </si>
  <si>
    <t>Votre fréquence maxi</t>
  </si>
  <si>
    <t>Résultats selon la formule de Astrand et Ryming</t>
  </si>
  <si>
    <t>Entrainement 70%</t>
  </si>
  <si>
    <t xml:space="preserve">Fréquence environ </t>
  </si>
  <si>
    <t>Endurance 80%</t>
  </si>
  <si>
    <t>par</t>
  </si>
  <si>
    <t>Résultats selon la formule de Karvonen</t>
  </si>
  <si>
    <t>joro.besset      wanadoo.fr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</si>
</sst>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2"/>
    </font>
    <font>
      <sz val="10"/>
      <color indexed="42"/>
      <name val="Arial"/>
      <family val="2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17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4" fillId="4" borderId="15" xfId="0" applyFont="1" applyFill="1" applyBorder="1" applyAlignment="1" applyProtection="1">
      <alignment horizontal="right"/>
      <protection/>
    </xf>
    <xf numFmtId="0" fontId="4" fillId="5" borderId="16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 horizontal="right"/>
      <protection/>
    </xf>
    <xf numFmtId="0" fontId="0" fillId="4" borderId="17" xfId="0" applyFill="1" applyBorder="1" applyAlignment="1" applyProtection="1">
      <alignment/>
      <protection/>
    </xf>
    <xf numFmtId="0" fontId="4" fillId="4" borderId="18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1" fontId="2" fillId="4" borderId="0" xfId="0" applyNumberFormat="1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2" fillId="6" borderId="22" xfId="0" applyFont="1" applyFill="1" applyBorder="1" applyAlignment="1" applyProtection="1">
      <alignment/>
      <protection/>
    </xf>
    <xf numFmtId="0" fontId="2" fillId="6" borderId="23" xfId="0" applyFont="1" applyFill="1" applyBorder="1" applyAlignment="1" applyProtection="1">
      <alignment/>
      <protection/>
    </xf>
    <xf numFmtId="1" fontId="2" fillId="6" borderId="23" xfId="0" applyNumberFormat="1" applyFont="1" applyFill="1" applyBorder="1" applyAlignment="1" applyProtection="1">
      <alignment/>
      <protection/>
    </xf>
    <xf numFmtId="0" fontId="0" fillId="6" borderId="23" xfId="0" applyFill="1" applyBorder="1" applyAlignment="1" applyProtection="1">
      <alignment/>
      <protection/>
    </xf>
    <xf numFmtId="0" fontId="0" fillId="6" borderId="24" xfId="0" applyFill="1" applyBorder="1" applyAlignment="1" applyProtection="1">
      <alignment/>
      <protection/>
    </xf>
    <xf numFmtId="0" fontId="0" fillId="6" borderId="25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" fontId="0" fillId="6" borderId="0" xfId="0" applyNumberFormat="1" applyFill="1" applyBorder="1" applyAlignment="1" applyProtection="1">
      <alignment/>
      <protection/>
    </xf>
    <xf numFmtId="0" fontId="0" fillId="6" borderId="26" xfId="0" applyFill="1" applyBorder="1" applyAlignment="1" applyProtection="1">
      <alignment/>
      <protection/>
    </xf>
    <xf numFmtId="0" fontId="4" fillId="6" borderId="25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horizontal="center"/>
      <protection/>
    </xf>
    <xf numFmtId="1" fontId="4" fillId="6" borderId="0" xfId="0" applyNumberFormat="1" applyFont="1" applyFill="1" applyBorder="1" applyAlignment="1" applyProtection="1">
      <alignment horizontal="right"/>
      <protection/>
    </xf>
    <xf numFmtId="0" fontId="4" fillId="6" borderId="0" xfId="0" applyFont="1" applyFill="1" applyBorder="1" applyAlignment="1" applyProtection="1">
      <alignment horizontal="right"/>
      <protection/>
    </xf>
    <xf numFmtId="1" fontId="6" fillId="7" borderId="27" xfId="0" applyNumberFormat="1" applyFont="1" applyFill="1" applyBorder="1" applyAlignment="1" applyProtection="1">
      <alignment/>
      <protection/>
    </xf>
    <xf numFmtId="0" fontId="4" fillId="7" borderId="28" xfId="0" applyFont="1" applyFill="1" applyBorder="1" applyAlignment="1" applyProtection="1">
      <alignment horizontal="center"/>
      <protection/>
    </xf>
    <xf numFmtId="1" fontId="2" fillId="6" borderId="26" xfId="0" applyNumberFormat="1" applyFont="1" applyFill="1" applyBorder="1" applyAlignment="1" applyProtection="1">
      <alignment/>
      <protection/>
    </xf>
    <xf numFmtId="1" fontId="4" fillId="6" borderId="0" xfId="0" applyNumberFormat="1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/>
      <protection/>
    </xf>
    <xf numFmtId="1" fontId="0" fillId="6" borderId="26" xfId="0" applyNumberFormat="1" applyFill="1" applyBorder="1" applyAlignment="1" applyProtection="1">
      <alignment/>
      <protection/>
    </xf>
    <xf numFmtId="0" fontId="0" fillId="6" borderId="29" xfId="0" applyFill="1" applyBorder="1" applyAlignment="1" applyProtection="1">
      <alignment/>
      <protection/>
    </xf>
    <xf numFmtId="0" fontId="0" fillId="6" borderId="30" xfId="0" applyFill="1" applyBorder="1" applyAlignment="1" applyProtection="1">
      <alignment/>
      <protection/>
    </xf>
    <xf numFmtId="1" fontId="0" fillId="6" borderId="30" xfId="0" applyNumberFormat="1" applyFill="1" applyBorder="1" applyAlignment="1" applyProtection="1">
      <alignment/>
      <protection/>
    </xf>
    <xf numFmtId="0" fontId="0" fillId="6" borderId="31" xfId="0" applyFill="1" applyBorder="1" applyAlignment="1" applyProtection="1">
      <alignment/>
      <protection/>
    </xf>
    <xf numFmtId="1" fontId="0" fillId="3" borderId="0" xfId="0" applyNumberFormat="1" applyFill="1" applyBorder="1" applyAlignment="1" applyProtection="1">
      <alignment/>
      <protection/>
    </xf>
    <xf numFmtId="0" fontId="2" fillId="8" borderId="32" xfId="0" applyFont="1" applyFill="1" applyBorder="1" applyAlignment="1" applyProtection="1">
      <alignment/>
      <protection/>
    </xf>
    <xf numFmtId="0" fontId="2" fillId="8" borderId="33" xfId="0" applyFont="1" applyFill="1" applyBorder="1" applyAlignment="1" applyProtection="1">
      <alignment/>
      <protection/>
    </xf>
    <xf numFmtId="1" fontId="2" fillId="8" borderId="33" xfId="0" applyNumberFormat="1" applyFont="1" applyFill="1" applyBorder="1" applyAlignment="1" applyProtection="1">
      <alignment/>
      <protection/>
    </xf>
    <xf numFmtId="0" fontId="0" fillId="8" borderId="33" xfId="0" applyFill="1" applyBorder="1" applyAlignment="1" applyProtection="1">
      <alignment/>
      <protection/>
    </xf>
    <xf numFmtId="0" fontId="0" fillId="8" borderId="34" xfId="0" applyFill="1" applyBorder="1" applyAlignment="1" applyProtection="1">
      <alignment/>
      <protection/>
    </xf>
    <xf numFmtId="0" fontId="2" fillId="8" borderId="35" xfId="0" applyFont="1" applyFill="1" applyBorder="1" applyAlignment="1" applyProtection="1">
      <alignment/>
      <protection/>
    </xf>
    <xf numFmtId="0" fontId="2" fillId="8" borderId="0" xfId="0" applyFont="1" applyFill="1" applyBorder="1" applyAlignment="1" applyProtection="1">
      <alignment/>
      <protection/>
    </xf>
    <xf numFmtId="1" fontId="2" fillId="8" borderId="0" xfId="0" applyNumberFormat="1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0" fillId="8" borderId="36" xfId="0" applyFill="1" applyBorder="1" applyAlignment="1" applyProtection="1">
      <alignment/>
      <protection/>
    </xf>
    <xf numFmtId="0" fontId="0" fillId="8" borderId="35" xfId="0" applyFill="1" applyBorder="1" applyAlignment="1" applyProtection="1">
      <alignment/>
      <protection/>
    </xf>
    <xf numFmtId="1" fontId="4" fillId="8" borderId="0" xfId="0" applyNumberFormat="1" applyFont="1" applyFill="1" applyBorder="1" applyAlignment="1" applyProtection="1">
      <alignment horizontal="right"/>
      <protection/>
    </xf>
    <xf numFmtId="0" fontId="4" fillId="8" borderId="0" xfId="0" applyFont="1" applyFill="1" applyBorder="1" applyAlignment="1" applyProtection="1">
      <alignment horizontal="right"/>
      <protection/>
    </xf>
    <xf numFmtId="1" fontId="0" fillId="8" borderId="0" xfId="0" applyNumberFormat="1" applyFill="1" applyBorder="1" applyAlignment="1" applyProtection="1">
      <alignment/>
      <protection/>
    </xf>
    <xf numFmtId="0" fontId="0" fillId="8" borderId="37" xfId="0" applyFill="1" applyBorder="1" applyAlignment="1" applyProtection="1">
      <alignment/>
      <protection/>
    </xf>
    <xf numFmtId="0" fontId="0" fillId="8" borderId="38" xfId="0" applyFill="1" applyBorder="1" applyAlignment="1" applyProtection="1">
      <alignment/>
      <protection/>
    </xf>
    <xf numFmtId="1" fontId="0" fillId="8" borderId="38" xfId="0" applyNumberFormat="1" applyFill="1" applyBorder="1" applyAlignment="1" applyProtection="1">
      <alignment/>
      <protection/>
    </xf>
    <xf numFmtId="0" fontId="0" fillId="8" borderId="39" xfId="0" applyFill="1" applyBorder="1" applyAlignment="1" applyProtection="1">
      <alignment/>
      <protection/>
    </xf>
    <xf numFmtId="0" fontId="6" fillId="2" borderId="5" xfId="0" applyFont="1" applyFill="1" applyBorder="1" applyAlignment="1">
      <alignment horizontal="center"/>
    </xf>
    <xf numFmtId="0" fontId="0" fillId="3" borderId="40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41" xfId="0" applyFill="1" applyBorder="1" applyAlignment="1" applyProtection="1">
      <alignment/>
      <protection/>
    </xf>
    <xf numFmtId="0" fontId="6" fillId="2" borderId="42" xfId="0" applyFont="1" applyFill="1" applyBorder="1" applyAlignment="1">
      <alignment horizontal="center"/>
    </xf>
    <xf numFmtId="0" fontId="0" fillId="2" borderId="43" xfId="0" applyFill="1" applyBorder="1" applyAlignment="1" applyProtection="1">
      <alignment/>
      <protection/>
    </xf>
    <xf numFmtId="0" fontId="0" fillId="2" borderId="44" xfId="0" applyFill="1" applyBorder="1" applyAlignment="1" applyProtection="1">
      <alignment/>
      <protection/>
    </xf>
    <xf numFmtId="0" fontId="6" fillId="2" borderId="45" xfId="0" applyFont="1" applyFill="1" applyBorder="1" applyAlignment="1">
      <alignment horizontal="center"/>
    </xf>
    <xf numFmtId="0" fontId="2" fillId="7" borderId="46" xfId="0" applyFont="1" applyFill="1" applyBorder="1" applyAlignment="1" applyProtection="1">
      <alignment horizontal="center"/>
      <protection/>
    </xf>
    <xf numFmtId="1" fontId="6" fillId="7" borderId="47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4" fillId="5" borderId="16" xfId="0" applyFont="1" applyFill="1" applyBorder="1" applyAlignment="1" applyProtection="1">
      <alignment horizontal="center"/>
      <protection locked="0"/>
    </xf>
    <xf numFmtId="1" fontId="2" fillId="4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E5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685800</xdr:colOff>
      <xdr:row>9</xdr:row>
      <xdr:rowOff>142875</xdr:rowOff>
    </xdr:from>
    <xdr:to>
      <xdr:col>11</xdr:col>
      <xdr:colOff>2114550</xdr:colOff>
      <xdr:row>17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676400"/>
          <a:ext cx="142875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1000125</xdr:colOff>
      <xdr:row>5</xdr:row>
      <xdr:rowOff>38100</xdr:rowOff>
    </xdr:from>
    <xdr:to>
      <xdr:col>11</xdr:col>
      <xdr:colOff>1714500</xdr:colOff>
      <xdr:row>9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762000"/>
          <a:ext cx="7143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866775</xdr:colOff>
      <xdr:row>19</xdr:row>
      <xdr:rowOff>76200</xdr:rowOff>
    </xdr:from>
    <xdr:to>
      <xdr:col>11</xdr:col>
      <xdr:colOff>1819275</xdr:colOff>
      <xdr:row>24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3228975"/>
          <a:ext cx="9525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1200150</xdr:colOff>
      <xdr:row>26</xdr:row>
      <xdr:rowOff>104775</xdr:rowOff>
    </xdr:from>
    <xdr:to>
      <xdr:col>11</xdr:col>
      <xdr:colOff>1514475</xdr:colOff>
      <xdr:row>27</xdr:row>
      <xdr:rowOff>85725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391025"/>
          <a:ext cx="3143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dencevit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2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2.57421875" style="0" customWidth="1"/>
    <col min="3" max="3" width="5.7109375" style="0" customWidth="1"/>
    <col min="4" max="4" width="16.28125" style="0" customWidth="1"/>
    <col min="5" max="5" width="5.140625" style="0" customWidth="1"/>
    <col min="6" max="6" width="17.7109375" style="0" customWidth="1"/>
    <col min="7" max="7" width="21.140625" style="0" customWidth="1"/>
    <col min="8" max="8" width="5.57421875" style="0" customWidth="1"/>
    <col min="9" max="9" width="2.57421875" style="0" customWidth="1"/>
    <col min="10" max="10" width="4.57421875" style="0" customWidth="1"/>
    <col min="11" max="11" width="5.7109375" style="0" customWidth="1"/>
    <col min="12" max="12" width="41.00390625" style="0" customWidth="1"/>
  </cols>
  <sheetData>
    <row r="1" spans="1:14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1"/>
      <c r="N2" s="1"/>
    </row>
    <row r="3" spans="1:14" ht="15.75">
      <c r="A3" s="1"/>
      <c r="B3" s="5"/>
      <c r="C3" s="86" t="s">
        <v>0</v>
      </c>
      <c r="D3" s="86"/>
      <c r="E3" s="86"/>
      <c r="F3" s="86"/>
      <c r="G3" s="86"/>
      <c r="H3" s="86"/>
      <c r="I3" s="86"/>
      <c r="J3" s="86"/>
      <c r="K3" s="86"/>
      <c r="L3" s="6"/>
      <c r="M3" s="1"/>
      <c r="N3" s="1"/>
    </row>
    <row r="4" spans="1:14" ht="12.75">
      <c r="A4" s="1"/>
      <c r="B4" s="5"/>
      <c r="C4" s="7"/>
      <c r="D4" s="7"/>
      <c r="E4" s="7"/>
      <c r="F4" s="7"/>
      <c r="G4" s="7"/>
      <c r="H4" s="7"/>
      <c r="I4" s="7"/>
      <c r="J4" s="7"/>
      <c r="K4" s="7"/>
      <c r="L4" s="6"/>
      <c r="M4" s="1"/>
      <c r="N4" s="1"/>
    </row>
    <row r="5" spans="1:14" ht="12.75">
      <c r="A5" s="1"/>
      <c r="B5" s="5"/>
      <c r="C5" s="87" t="s">
        <v>1</v>
      </c>
      <c r="D5" s="87"/>
      <c r="E5" s="87"/>
      <c r="F5" s="87"/>
      <c r="G5" s="87"/>
      <c r="H5" s="87"/>
      <c r="I5" s="87"/>
      <c r="J5" s="87"/>
      <c r="K5" s="87"/>
      <c r="L5" s="8" t="s">
        <v>2</v>
      </c>
      <c r="M5" s="1"/>
      <c r="N5" s="1"/>
    </row>
    <row r="6" spans="1:14" ht="12.75">
      <c r="A6" s="1"/>
      <c r="B6" s="5"/>
      <c r="C6" s="7"/>
      <c r="D6" s="7"/>
      <c r="E6" s="9"/>
      <c r="F6" s="10"/>
      <c r="G6" s="10"/>
      <c r="H6" s="7"/>
      <c r="I6" s="7"/>
      <c r="J6" s="7"/>
      <c r="K6" s="7"/>
      <c r="L6" s="6"/>
      <c r="M6" s="1"/>
      <c r="N6" s="1"/>
    </row>
    <row r="7" spans="1:14" ht="25.5" customHeight="1">
      <c r="A7" s="1"/>
      <c r="B7" s="5"/>
      <c r="C7" s="11"/>
      <c r="D7" s="12"/>
      <c r="E7" s="12"/>
      <c r="F7" s="12"/>
      <c r="G7" s="12"/>
      <c r="H7" s="12"/>
      <c r="I7" s="12"/>
      <c r="J7" s="12"/>
      <c r="K7" s="13"/>
      <c r="L7" s="14"/>
      <c r="M7" s="1"/>
      <c r="N7" s="1"/>
    </row>
    <row r="8" spans="1:14" ht="12.75">
      <c r="A8" s="1"/>
      <c r="B8" s="5"/>
      <c r="C8" s="15"/>
      <c r="D8" s="16"/>
      <c r="E8" s="17"/>
      <c r="F8" s="17"/>
      <c r="G8" s="17"/>
      <c r="H8" s="17"/>
      <c r="I8" s="17"/>
      <c r="J8" s="18"/>
      <c r="K8" s="19"/>
      <c r="L8" s="6"/>
      <c r="M8" s="1"/>
      <c r="N8" s="1"/>
    </row>
    <row r="9" spans="1:14" ht="12.75">
      <c r="A9" s="1"/>
      <c r="B9" s="5"/>
      <c r="C9" s="15"/>
      <c r="D9" s="20" t="s">
        <v>3</v>
      </c>
      <c r="E9" s="21">
        <v>65</v>
      </c>
      <c r="F9" s="22">
        <v>220</v>
      </c>
      <c r="G9" s="23" t="s">
        <v>4</v>
      </c>
      <c r="H9" s="88">
        <v>80</v>
      </c>
      <c r="I9" s="88"/>
      <c r="J9" s="24"/>
      <c r="K9" s="19"/>
      <c r="L9" s="6"/>
      <c r="M9" s="1"/>
      <c r="N9" s="1"/>
    </row>
    <row r="10" spans="1:14" ht="12.75">
      <c r="A10" s="1"/>
      <c r="B10" s="5"/>
      <c r="C10" s="15"/>
      <c r="D10" s="25"/>
      <c r="E10" s="26"/>
      <c r="F10" s="89"/>
      <c r="G10" s="89"/>
      <c r="H10" s="28"/>
      <c r="I10" s="29"/>
      <c r="J10" s="24"/>
      <c r="K10" s="19"/>
      <c r="L10" s="6"/>
      <c r="M10" s="1"/>
      <c r="N10" s="1"/>
    </row>
    <row r="11" spans="1:14" ht="12.75">
      <c r="A11" s="1"/>
      <c r="B11" s="5"/>
      <c r="C11" s="15"/>
      <c r="D11" s="25"/>
      <c r="E11" s="26"/>
      <c r="F11" s="27"/>
      <c r="G11" s="26" t="s">
        <v>5</v>
      </c>
      <c r="H11" s="84">
        <f>F9-E9</f>
        <v>155</v>
      </c>
      <c r="I11" s="84"/>
      <c r="J11" s="24"/>
      <c r="K11" s="19"/>
      <c r="L11" s="6"/>
      <c r="M11" s="1"/>
      <c r="N11" s="1"/>
    </row>
    <row r="12" spans="1:14" ht="12.75">
      <c r="A12" s="1"/>
      <c r="B12" s="5"/>
      <c r="C12" s="15"/>
      <c r="D12" s="30"/>
      <c r="E12" s="31"/>
      <c r="F12" s="31"/>
      <c r="G12" s="31"/>
      <c r="H12" s="31"/>
      <c r="I12" s="31"/>
      <c r="J12" s="32"/>
      <c r="K12" s="19"/>
      <c r="L12" s="6"/>
      <c r="M12" s="1"/>
      <c r="N12" s="1"/>
    </row>
    <row r="13" spans="1:14" ht="12.75">
      <c r="A13" s="1"/>
      <c r="B13" s="5"/>
      <c r="C13" s="15"/>
      <c r="D13" s="33"/>
      <c r="E13" s="33"/>
      <c r="F13" s="33"/>
      <c r="G13" s="33"/>
      <c r="H13" s="33"/>
      <c r="I13" s="33"/>
      <c r="J13" s="33"/>
      <c r="K13" s="19"/>
      <c r="L13" s="6"/>
      <c r="M13" s="1"/>
      <c r="N13" s="1"/>
    </row>
    <row r="14" spans="1:14" ht="12.75">
      <c r="A14" s="1"/>
      <c r="B14" s="5"/>
      <c r="C14" s="15"/>
      <c r="D14" s="34" t="s">
        <v>6</v>
      </c>
      <c r="E14" s="35"/>
      <c r="F14" s="36"/>
      <c r="G14" s="37"/>
      <c r="H14" s="37"/>
      <c r="I14" s="37"/>
      <c r="J14" s="38"/>
      <c r="K14" s="19"/>
      <c r="L14" s="6"/>
      <c r="M14" s="1"/>
      <c r="N14" s="1"/>
    </row>
    <row r="15" spans="1:14" ht="12.75">
      <c r="A15" s="1"/>
      <c r="B15" s="5"/>
      <c r="C15" s="15"/>
      <c r="D15" s="39"/>
      <c r="E15" s="40"/>
      <c r="F15" s="41"/>
      <c r="G15" s="40"/>
      <c r="H15" s="40"/>
      <c r="I15" s="40"/>
      <c r="J15" s="42"/>
      <c r="K15" s="19"/>
      <c r="L15" s="6"/>
      <c r="M15" s="1"/>
      <c r="N15" s="1"/>
    </row>
    <row r="16" spans="1:14" ht="12.75">
      <c r="A16" s="1"/>
      <c r="B16" s="5"/>
      <c r="C16" s="15"/>
      <c r="D16" s="43"/>
      <c r="E16" s="44"/>
      <c r="F16" s="45" t="s">
        <v>7</v>
      </c>
      <c r="G16" s="46" t="s">
        <v>8</v>
      </c>
      <c r="H16" s="47">
        <f>H11*70%</f>
        <v>108.5</v>
      </c>
      <c r="I16" s="48"/>
      <c r="J16" s="49"/>
      <c r="K16" s="19"/>
      <c r="L16" s="6"/>
      <c r="M16" s="1"/>
      <c r="N16" s="1"/>
    </row>
    <row r="17" spans="1:14" ht="12.75">
      <c r="A17" s="1"/>
      <c r="B17" s="5"/>
      <c r="C17" s="15"/>
      <c r="D17" s="39"/>
      <c r="E17" s="40"/>
      <c r="F17" s="50"/>
      <c r="G17" s="51"/>
      <c r="H17" s="41"/>
      <c r="I17" s="40"/>
      <c r="J17" s="52"/>
      <c r="K17" s="19"/>
      <c r="L17" s="6"/>
      <c r="M17" s="1"/>
      <c r="N17" s="1"/>
    </row>
    <row r="18" spans="1:14" ht="12.75">
      <c r="A18" s="1"/>
      <c r="B18" s="5"/>
      <c r="C18" s="15"/>
      <c r="D18" s="39"/>
      <c r="E18" s="40"/>
      <c r="F18" s="45" t="s">
        <v>9</v>
      </c>
      <c r="G18" s="46" t="s">
        <v>8</v>
      </c>
      <c r="H18" s="47">
        <f>H11*80%</f>
        <v>124</v>
      </c>
      <c r="I18" s="48"/>
      <c r="J18" s="49"/>
      <c r="K18" s="19"/>
      <c r="L18" s="6"/>
      <c r="M18" s="1"/>
      <c r="N18" s="1"/>
    </row>
    <row r="19" spans="1:14" ht="12.75">
      <c r="A19" s="1"/>
      <c r="B19" s="5"/>
      <c r="C19" s="15"/>
      <c r="D19" s="53"/>
      <c r="E19" s="54"/>
      <c r="F19" s="55"/>
      <c r="G19" s="54"/>
      <c r="H19" s="54"/>
      <c r="I19" s="54"/>
      <c r="J19" s="56"/>
      <c r="K19" s="19"/>
      <c r="L19" s="6"/>
      <c r="M19" s="1"/>
      <c r="N19" s="1"/>
    </row>
    <row r="20" spans="1:14" ht="12.75">
      <c r="A20" s="1"/>
      <c r="B20" s="5"/>
      <c r="C20" s="15"/>
      <c r="D20" s="33"/>
      <c r="E20" s="33"/>
      <c r="F20" s="57"/>
      <c r="G20" s="33"/>
      <c r="H20" s="33"/>
      <c r="I20" s="33"/>
      <c r="J20" s="33"/>
      <c r="K20" s="19"/>
      <c r="L20" s="8" t="s">
        <v>10</v>
      </c>
      <c r="M20" s="1"/>
      <c r="N20" s="1"/>
    </row>
    <row r="21" spans="1:14" ht="12.75">
      <c r="A21" s="1"/>
      <c r="B21" s="5"/>
      <c r="C21" s="15"/>
      <c r="D21" s="58" t="s">
        <v>11</v>
      </c>
      <c r="E21" s="59"/>
      <c r="F21" s="60"/>
      <c r="G21" s="61"/>
      <c r="H21" s="61"/>
      <c r="I21" s="61"/>
      <c r="J21" s="62"/>
      <c r="K21" s="19"/>
      <c r="L21" s="6"/>
      <c r="M21" s="1"/>
      <c r="N21" s="1"/>
    </row>
    <row r="22" spans="1:14" ht="12.75">
      <c r="A22" s="1"/>
      <c r="B22" s="5"/>
      <c r="C22" s="15"/>
      <c r="D22" s="63"/>
      <c r="E22" s="64"/>
      <c r="F22" s="65"/>
      <c r="G22" s="66"/>
      <c r="H22" s="66"/>
      <c r="I22" s="66"/>
      <c r="J22" s="67"/>
      <c r="K22" s="19"/>
      <c r="L22" s="6"/>
      <c r="M22" s="1"/>
      <c r="N22" s="1"/>
    </row>
    <row r="23" spans="1:14" ht="12.75">
      <c r="A23" s="1"/>
      <c r="B23" s="5"/>
      <c r="C23" s="15"/>
      <c r="D23" s="68"/>
      <c r="E23" s="66"/>
      <c r="F23" s="69" t="s">
        <v>7</v>
      </c>
      <c r="G23" s="70" t="s">
        <v>8</v>
      </c>
      <c r="H23" s="85">
        <f>H9+(H11-H9)*70%</f>
        <v>132.5</v>
      </c>
      <c r="I23" s="85"/>
      <c r="J23" s="67"/>
      <c r="K23" s="19"/>
      <c r="L23" s="14"/>
      <c r="M23" s="1"/>
      <c r="N23" s="1"/>
    </row>
    <row r="24" spans="1:14" ht="12.75">
      <c r="A24" s="1"/>
      <c r="B24" s="5"/>
      <c r="C24" s="15"/>
      <c r="D24" s="68"/>
      <c r="E24" s="66"/>
      <c r="F24" s="71"/>
      <c r="G24" s="66"/>
      <c r="H24" s="66"/>
      <c r="I24" s="66"/>
      <c r="J24" s="67"/>
      <c r="K24" s="19"/>
      <c r="L24" s="6"/>
      <c r="M24" s="1"/>
      <c r="N24" s="1"/>
    </row>
    <row r="25" spans="1:14" ht="12.75">
      <c r="A25" s="1"/>
      <c r="B25" s="5"/>
      <c r="C25" s="15"/>
      <c r="D25" s="68"/>
      <c r="E25" s="66"/>
      <c r="F25" s="69" t="s">
        <v>9</v>
      </c>
      <c r="G25" s="70" t="s">
        <v>8</v>
      </c>
      <c r="H25" s="85">
        <f>H9+(H11-H9)*80%</f>
        <v>140</v>
      </c>
      <c r="I25" s="85"/>
      <c r="J25" s="67"/>
      <c r="K25" s="19"/>
      <c r="L25" s="6"/>
      <c r="M25" s="1"/>
      <c r="N25" s="1"/>
    </row>
    <row r="26" spans="1:14" ht="12.75">
      <c r="A26" s="1"/>
      <c r="B26" s="5"/>
      <c r="C26" s="15"/>
      <c r="D26" s="72"/>
      <c r="E26" s="73"/>
      <c r="F26" s="74"/>
      <c r="G26" s="73"/>
      <c r="H26" s="73"/>
      <c r="I26" s="73"/>
      <c r="J26" s="75"/>
      <c r="K26" s="19"/>
      <c r="L26" s="76"/>
      <c r="M26" s="1"/>
      <c r="N26" s="1"/>
    </row>
    <row r="27" spans="1:14" ht="25.5" customHeight="1">
      <c r="A27" s="1"/>
      <c r="B27" s="5"/>
      <c r="C27" s="77"/>
      <c r="D27" s="78"/>
      <c r="E27" s="78"/>
      <c r="F27" s="78"/>
      <c r="G27" s="78"/>
      <c r="H27" s="78"/>
      <c r="I27" s="78"/>
      <c r="J27" s="78"/>
      <c r="K27" s="79"/>
      <c r="L27" s="80" t="s">
        <v>12</v>
      </c>
      <c r="M27" s="1"/>
      <c r="N27" s="1"/>
    </row>
    <row r="28" spans="1:14" ht="12.75" customHeight="1">
      <c r="A28" s="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1"/>
      <c r="N28" s="1"/>
    </row>
  </sheetData>
  <sheetProtection password="FCB3" sheet="1" objects="1" scenarios="1" selectLockedCells="1" selectUnlockedCells="1"/>
  <mergeCells count="7">
    <mergeCell ref="H11:I11"/>
    <mergeCell ref="H23:I23"/>
    <mergeCell ref="H25:I25"/>
    <mergeCell ref="C3:K3"/>
    <mergeCell ref="C5:K5"/>
    <mergeCell ref="H9:I9"/>
    <mergeCell ref="F10:G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compaq</cp:lastModifiedBy>
  <dcterms:modified xsi:type="dcterms:W3CDTF">2014-08-29T15:05:36Z</dcterms:modified>
  <cp:category/>
  <cp:version/>
  <cp:contentType/>
  <cp:contentStatus/>
</cp:coreProperties>
</file>